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A3" authorId="0">
      <text>
        <r>
          <rPr>
            <sz val="10"/>
            <rFont val="Arial"/>
            <family val="2"/>
          </rPr>
          <t>甘肃省卫生健康委员会【行政】</t>
        </r>
      </text>
    </comment>
    <comment ref="D4" authorId="0">
      <text>
        <r>
          <rPr>
            <sz val="10"/>
            <rFont val="Arial"/>
            <family val="2"/>
          </rPr>
          <t>(限30字以内)</t>
        </r>
      </text>
    </comment>
    <comment ref="D6" authorId="0">
      <text>
        <r>
          <rPr>
            <sz val="10"/>
            <rFont val="Arial"/>
            <family val="2"/>
          </rPr>
          <t>(限25字以内)</t>
        </r>
      </text>
    </comment>
    <comment ref="B7" authorId="0">
      <text>
        <r>
          <rPr>
            <sz val="10"/>
            <rFont val="Arial"/>
            <family val="2"/>
          </rPr>
          <t>(限25字以内)</t>
        </r>
      </text>
    </comment>
    <comment ref="B12" authorId="0">
      <text>
        <r>
          <rPr>
            <sz val="10"/>
            <rFont val="Arial"/>
            <family val="2"/>
          </rPr>
          <t>(限2000字符以内)</t>
        </r>
      </text>
    </comment>
    <comment ref="B13" authorId="0">
      <text>
        <r>
          <rPr>
            <sz val="10"/>
            <rFont val="Arial"/>
            <family val="2"/>
          </rPr>
          <t>(限2000字符以内)</t>
        </r>
      </text>
    </comment>
    <comment ref="B14" authorId="0">
      <text>
        <r>
          <rPr>
            <sz val="10"/>
            <rFont val="Arial"/>
            <family val="2"/>
          </rPr>
          <t>(限2000字符以内)</t>
        </r>
      </text>
    </comment>
    <comment ref="B15" authorId="0">
      <text>
        <r>
          <rPr>
            <sz val="10"/>
            <rFont val="Arial"/>
            <family val="2"/>
          </rPr>
          <t>(限2000字符以内)</t>
        </r>
      </text>
    </comment>
    <comment ref="B16" authorId="0">
      <text>
        <r>
          <rPr>
            <sz val="10"/>
            <rFont val="Arial"/>
            <family val="2"/>
          </rPr>
          <t>(限2000字符以内)</t>
        </r>
      </text>
    </comment>
    <comment ref="B17" authorId="0">
      <text>
        <r>
          <rPr>
            <sz val="10"/>
            <rFont val="Arial"/>
            <family val="2"/>
          </rPr>
          <t>(限2000字符以内)</t>
        </r>
      </text>
    </comment>
    <comment ref="B18" authorId="0">
      <text>
        <r>
          <rPr>
            <sz val="10"/>
            <rFont val="Arial"/>
            <family val="2"/>
          </rPr>
          <t>(限2000字符以内)</t>
        </r>
      </text>
    </comment>
    <comment ref="B19" authorId="0">
      <text>
        <r>
          <rPr>
            <sz val="10"/>
            <rFont val="Arial"/>
            <family val="2"/>
          </rPr>
          <t>(限2000字符以内)</t>
        </r>
      </text>
    </comment>
  </commentList>
</comments>
</file>

<file path=xl/sharedStrings.xml><?xml version="1.0" encoding="utf-8"?>
<sst xmlns="http://schemas.openxmlformats.org/spreadsheetml/2006/main" count="89" uniqueCount="86">
  <si>
    <t>陇南市本级支出项目绩效目标填报表</t>
  </si>
  <si>
    <t>（2024年）</t>
  </si>
  <si>
    <t>申报单位名称：陇南市第一人民医院</t>
  </si>
  <si>
    <t>一级项目名称：</t>
  </si>
  <si>
    <t>保障运转经费</t>
  </si>
  <si>
    <t>项目名称：</t>
  </si>
  <si>
    <t>临时工工资</t>
  </si>
  <si>
    <t>项目类型：</t>
  </si>
  <si>
    <t>延续性项目</t>
  </si>
  <si>
    <t>项目分类：</t>
  </si>
  <si>
    <t>其他项目</t>
  </si>
  <si>
    <t>资金用途：</t>
  </si>
  <si>
    <t>政策类（转移性支出）</t>
  </si>
  <si>
    <t>项目主管部门：</t>
  </si>
  <si>
    <t>社保科</t>
  </si>
  <si>
    <t>项目开始日期：</t>
  </si>
  <si>
    <t>2024年1月1日</t>
  </si>
  <si>
    <t>项目完成日期：</t>
  </si>
  <si>
    <t>2024年12月31日</t>
  </si>
  <si>
    <t>项目总投资：</t>
  </si>
  <si>
    <t>331</t>
  </si>
  <si>
    <t>中央补助安排：</t>
  </si>
  <si>
    <t>省级财政安排：</t>
  </si>
  <si>
    <t>其他资金：</t>
  </si>
  <si>
    <t>预算申报数：</t>
  </si>
  <si>
    <t>一下控制数：</t>
  </si>
  <si>
    <t>资金性质：</t>
  </si>
  <si>
    <t>项目概况</t>
  </si>
  <si>
    <t>项目背景：按照甘肃省深化公立医院薪酬制度改革实施方案的通知要求，为提高临时工工资收入，该项目资金用于发放临时工工资，维持医院正常运营。
项目内容：该项目资金用于发放聘用人员工资，维持医院正常运营。</t>
  </si>
  <si>
    <t>立项依据</t>
  </si>
  <si>
    <t>《关于印发甘肃省深化公立医院薪酬制度改革实施方案的通知》(甘人社通[2021]445 号)、《关于印发陇南市深化公立医院薪酬制度改革实施方案的通知》 (陇人社发[2021] 556 号)</t>
  </si>
  <si>
    <t>项目设立的必要性</t>
  </si>
  <si>
    <t>为了破除以药补医机制，改变医院对药品加成收入的依赖，引导医院在提高诊疗水平、加强为患者服务方面下功夫，促进合理用药、规范诊疗、维护公立医院的公益性，提高医务人员收入。</t>
  </si>
  <si>
    <t>保证项目实施的制度、措施</t>
  </si>
  <si>
    <t>《陇南市第一人民医院绩效考核及绩效工资分配管理办法》陇市一医委[2023]13号</t>
  </si>
  <si>
    <t>项目实施计划</t>
  </si>
  <si>
    <t>一、优先保障医院正常运转所需资金 ；二、围绕临床工作，逐步更新药品储存、运输设施，拓展药剂服务范围； 三、围绕以质量为中心向以健康为中心转变，继续完善分级诊疗制度建设； 四、巩固深化公立医院综合改革成果，全面落实政府投入责任，健全现代医院管理制度。</t>
  </si>
  <si>
    <t>项目总目标</t>
  </si>
  <si>
    <t>目标1：经济成本，社会成本，明显降低。                                 目标2：发放人数1200人次，医务人员收入，明显提高，预算执行率100%。       目标3：接受实习生500人次，发放临时工工资500万元。                    目标4：医务人员满意度≥98%。</t>
  </si>
  <si>
    <t>年度绩效目标</t>
  </si>
  <si>
    <t>目标1：经济成本，社会成本，逐步降低。                                 目标2：发放人数850人次，医务人员收入，逐步提高，预算执行率100%。       目标3：接受实习生300人次，发放临时工工资300万元。                    目标4：医务人员满意度≥90%。</t>
  </si>
  <si>
    <t>需要说明的其他问题</t>
  </si>
  <si>
    <t/>
  </si>
  <si>
    <t>一级指标</t>
  </si>
  <si>
    <t>二级指标</t>
  </si>
  <si>
    <t>三级指标</t>
  </si>
  <si>
    <t>指标目标值</t>
  </si>
  <si>
    <t>中期指标值</t>
  </si>
  <si>
    <t>成本指标</t>
  </si>
  <si>
    <t>成本</t>
  </si>
  <si>
    <t>经济成本</t>
  </si>
  <si>
    <t>逐步降低</t>
  </si>
  <si>
    <t>明显降低</t>
  </si>
  <si>
    <t>社会成本</t>
  </si>
  <si>
    <t>产出目标</t>
  </si>
  <si>
    <t>数量</t>
  </si>
  <si>
    <t>发放人数</t>
  </si>
  <si>
    <t>850人次</t>
  </si>
  <si>
    <t>1200人次</t>
  </si>
  <si>
    <t>质量</t>
  </si>
  <si>
    <t>医务人员收入</t>
  </si>
  <si>
    <t>逐步提高</t>
  </si>
  <si>
    <t>明显提高</t>
  </si>
  <si>
    <t>时效</t>
  </si>
  <si>
    <t>预算执行率</t>
  </si>
  <si>
    <t>100%</t>
  </si>
  <si>
    <t xml:space="preserve">效益指标  </t>
  </si>
  <si>
    <t>社会效益</t>
  </si>
  <si>
    <t>接受实习生</t>
  </si>
  <si>
    <t>300人次</t>
  </si>
  <si>
    <t>500人次</t>
  </si>
  <si>
    <t>经济效益</t>
  </si>
  <si>
    <t>发放临时工工资</t>
  </si>
  <si>
    <t>300万元</t>
  </si>
  <si>
    <t>500万元</t>
  </si>
  <si>
    <t>满意度指标</t>
  </si>
  <si>
    <t>满意度</t>
  </si>
  <si>
    <t>医务人员满意度</t>
  </si>
  <si>
    <t>≥90%</t>
  </si>
  <si>
    <t>≥98%</t>
  </si>
  <si>
    <t>工作量（60）</t>
  </si>
  <si>
    <t>服务量（80）</t>
  </si>
  <si>
    <t>小计</t>
  </si>
  <si>
    <t>合计</t>
  </si>
  <si>
    <t>可控成本率</t>
  </si>
  <si>
    <t>工作量（扣除成本）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</si>
</sst>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63"/>
      <name val="Microsoft YaHei,SimSun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Microsoft YaHei,SimSun"/>
      <family val="2"/>
    </font>
    <font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0">
      <selection activeCell="B18" sqref="B18:E18"/>
    </sheetView>
  </sheetViews>
  <sheetFormatPr defaultColWidth="9.00390625" defaultRowHeight="14.25"/>
  <cols>
    <col min="1" max="1" width="19.25390625" style="3" customWidth="1"/>
    <col min="2" max="2" width="19.375" style="2" customWidth="1"/>
    <col min="3" max="3" width="21.625" style="2" customWidth="1"/>
    <col min="4" max="4" width="13.875" style="2" customWidth="1"/>
    <col min="5" max="5" width="13.375" style="2" customWidth="1"/>
    <col min="6" max="16384" width="9.00390625" style="2" customWidth="1"/>
  </cols>
  <sheetData>
    <row r="1" spans="1:5" s="2" customFormat="1" ht="28.5" customHeight="1">
      <c r="A1" s="4" t="s">
        <v>0</v>
      </c>
      <c r="B1" s="4"/>
      <c r="C1" s="4"/>
      <c r="D1" s="4"/>
      <c r="E1" s="4"/>
    </row>
    <row r="2" spans="1:5" s="2" customFormat="1" ht="19.5" customHeight="1">
      <c r="A2" s="5" t="s">
        <v>1</v>
      </c>
      <c r="B2" s="5"/>
      <c r="C2" s="5"/>
      <c r="D2" s="5"/>
      <c r="E2" s="5"/>
    </row>
    <row r="3" spans="1:5" s="2" customFormat="1" ht="19.5" customHeight="1">
      <c r="A3" s="5" t="s">
        <v>2</v>
      </c>
      <c r="B3" s="5"/>
      <c r="C3" s="5"/>
      <c r="D3" s="5"/>
      <c r="E3" s="5"/>
    </row>
    <row r="4" spans="1:5" s="2" customFormat="1" ht="28.5" customHeight="1">
      <c r="A4" s="6" t="s">
        <v>3</v>
      </c>
      <c r="B4" s="5" t="s">
        <v>4</v>
      </c>
      <c r="C4" s="5" t="s">
        <v>5</v>
      </c>
      <c r="D4" s="5" t="s">
        <v>6</v>
      </c>
      <c r="E4" s="5"/>
    </row>
    <row r="5" spans="1:5" s="2" customFormat="1" ht="19.5" customHeight="1">
      <c r="A5" s="6" t="s">
        <v>7</v>
      </c>
      <c r="B5" s="5" t="s">
        <v>8</v>
      </c>
      <c r="C5" s="5" t="s">
        <v>9</v>
      </c>
      <c r="D5" s="5" t="s">
        <v>10</v>
      </c>
      <c r="E5" s="5"/>
    </row>
    <row r="6" spans="1:5" s="2" customFormat="1" ht="19.5" customHeight="1">
      <c r="A6" s="6" t="s">
        <v>11</v>
      </c>
      <c r="B6" s="5" t="s">
        <v>12</v>
      </c>
      <c r="C6" s="5" t="s">
        <v>13</v>
      </c>
      <c r="D6" s="5" t="s">
        <v>14</v>
      </c>
      <c r="E6" s="5"/>
    </row>
    <row r="7" spans="1:5" s="2" customFormat="1" ht="19.5" customHeight="1">
      <c r="A7" s="6" t="s">
        <v>15</v>
      </c>
      <c r="B7" s="5" t="s">
        <v>16</v>
      </c>
      <c r="C7" s="5" t="s">
        <v>17</v>
      </c>
      <c r="D7" s="5" t="s">
        <v>18</v>
      </c>
      <c r="E7" s="5"/>
    </row>
    <row r="8" spans="1:5" s="2" customFormat="1" ht="19.5" customHeight="1">
      <c r="A8" s="5" t="s">
        <v>19</v>
      </c>
      <c r="B8" s="5" t="s">
        <v>20</v>
      </c>
      <c r="C8" s="5" t="s">
        <v>21</v>
      </c>
      <c r="D8" s="5"/>
      <c r="E8" s="5"/>
    </row>
    <row r="9" spans="1:5" s="2" customFormat="1" ht="19.5" customHeight="1">
      <c r="A9" s="5" t="s">
        <v>22</v>
      </c>
      <c r="B9" s="5"/>
      <c r="C9" s="7" t="s">
        <v>23</v>
      </c>
      <c r="D9" s="5"/>
      <c r="E9" s="5"/>
    </row>
    <row r="10" spans="1:5" s="2" customFormat="1" ht="19.5" customHeight="1">
      <c r="A10" s="7" t="s">
        <v>24</v>
      </c>
      <c r="B10" s="5"/>
      <c r="C10" s="7" t="s">
        <v>25</v>
      </c>
      <c r="D10" s="5"/>
      <c r="E10" s="5"/>
    </row>
    <row r="11" spans="1:5" s="2" customFormat="1" ht="19.5" customHeight="1">
      <c r="A11" s="7" t="s">
        <v>26</v>
      </c>
      <c r="B11" s="8"/>
      <c r="C11" s="8"/>
      <c r="D11" s="8"/>
      <c r="E11" s="8"/>
    </row>
    <row r="12" spans="1:5" s="2" customFormat="1" ht="54.75" customHeight="1">
      <c r="A12" s="8" t="s">
        <v>27</v>
      </c>
      <c r="B12" s="9" t="s">
        <v>28</v>
      </c>
      <c r="C12" s="10"/>
      <c r="D12" s="10"/>
      <c r="E12" s="10"/>
    </row>
    <row r="13" spans="1:5" s="2" customFormat="1" ht="54" customHeight="1">
      <c r="A13" s="8" t="s">
        <v>29</v>
      </c>
      <c r="B13" s="9" t="s">
        <v>30</v>
      </c>
      <c r="C13" s="9"/>
      <c r="D13" s="9"/>
      <c r="E13" s="9"/>
    </row>
    <row r="14" spans="1:5" s="2" customFormat="1" ht="51" customHeight="1">
      <c r="A14" s="8" t="s">
        <v>31</v>
      </c>
      <c r="B14" s="9" t="s">
        <v>32</v>
      </c>
      <c r="C14" s="10"/>
      <c r="D14" s="10"/>
      <c r="E14" s="10"/>
    </row>
    <row r="15" spans="1:5" s="2" customFormat="1" ht="43.5" customHeight="1">
      <c r="A15" s="8" t="s">
        <v>33</v>
      </c>
      <c r="B15" s="9" t="s">
        <v>34</v>
      </c>
      <c r="C15" s="10"/>
      <c r="D15" s="10"/>
      <c r="E15" s="10"/>
    </row>
    <row r="16" spans="1:5" s="2" customFormat="1" ht="60" customHeight="1">
      <c r="A16" s="8" t="s">
        <v>35</v>
      </c>
      <c r="B16" s="9" t="s">
        <v>36</v>
      </c>
      <c r="C16" s="10"/>
      <c r="D16" s="10"/>
      <c r="E16" s="10"/>
    </row>
    <row r="17" spans="1:5" s="2" customFormat="1" ht="63" customHeight="1">
      <c r="A17" s="8" t="s">
        <v>37</v>
      </c>
      <c r="B17" s="9" t="s">
        <v>38</v>
      </c>
      <c r="C17" s="10"/>
      <c r="D17" s="10"/>
      <c r="E17" s="10"/>
    </row>
    <row r="18" spans="1:5" s="2" customFormat="1" ht="67.5" customHeight="1">
      <c r="A18" s="8" t="s">
        <v>39</v>
      </c>
      <c r="B18" s="9" t="s">
        <v>40</v>
      </c>
      <c r="C18" s="10"/>
      <c r="D18" s="10"/>
      <c r="E18" s="10"/>
    </row>
    <row r="19" spans="1:5" s="2" customFormat="1" ht="19.5" customHeight="1">
      <c r="A19" s="8" t="s">
        <v>41</v>
      </c>
      <c r="B19" s="9" t="s">
        <v>42</v>
      </c>
      <c r="C19" s="10"/>
      <c r="D19" s="10"/>
      <c r="E19" s="10"/>
    </row>
    <row r="20" spans="1:5" s="2" customFormat="1" ht="19.5" customHeight="1">
      <c r="A20" s="11" t="s">
        <v>43</v>
      </c>
      <c r="B20" s="11" t="s">
        <v>44</v>
      </c>
      <c r="C20" s="11" t="s">
        <v>45</v>
      </c>
      <c r="D20" s="11" t="s">
        <v>46</v>
      </c>
      <c r="E20" s="11" t="s">
        <v>47</v>
      </c>
    </row>
    <row r="21" spans="1:5" s="2" customFormat="1" ht="19.5" customHeight="1">
      <c r="A21" s="12" t="s">
        <v>48</v>
      </c>
      <c r="B21" s="13" t="s">
        <v>49</v>
      </c>
      <c r="C21" s="14" t="s">
        <v>50</v>
      </c>
      <c r="D21" s="5" t="s">
        <v>51</v>
      </c>
      <c r="E21" s="5" t="s">
        <v>52</v>
      </c>
    </row>
    <row r="22" spans="1:5" s="2" customFormat="1" ht="19.5" customHeight="1">
      <c r="A22" s="15"/>
      <c r="B22" s="16"/>
      <c r="C22" s="14" t="s">
        <v>53</v>
      </c>
      <c r="D22" s="5" t="s">
        <v>51</v>
      </c>
      <c r="E22" s="5" t="s">
        <v>52</v>
      </c>
    </row>
    <row r="23" spans="1:5" s="2" customFormat="1" ht="19.5" customHeight="1">
      <c r="A23" s="12" t="s">
        <v>54</v>
      </c>
      <c r="B23" s="17" t="s">
        <v>55</v>
      </c>
      <c r="C23" s="5" t="s">
        <v>56</v>
      </c>
      <c r="D23" s="5" t="s">
        <v>57</v>
      </c>
      <c r="E23" s="5" t="s">
        <v>58</v>
      </c>
    </row>
    <row r="24" spans="1:5" s="2" customFormat="1" ht="19.5" customHeight="1">
      <c r="A24" s="18"/>
      <c r="B24" s="5" t="s">
        <v>59</v>
      </c>
      <c r="C24" s="14" t="s">
        <v>60</v>
      </c>
      <c r="D24" s="5" t="s">
        <v>61</v>
      </c>
      <c r="E24" s="5" t="s">
        <v>62</v>
      </c>
    </row>
    <row r="25" spans="1:5" s="2" customFormat="1" ht="19.5" customHeight="1">
      <c r="A25" s="18"/>
      <c r="B25" s="19" t="s">
        <v>63</v>
      </c>
      <c r="C25" s="14" t="s">
        <v>64</v>
      </c>
      <c r="D25" s="5" t="s">
        <v>65</v>
      </c>
      <c r="E25" s="5" t="s">
        <v>65</v>
      </c>
    </row>
    <row r="26" spans="1:5" s="2" customFormat="1" ht="19.5" customHeight="1">
      <c r="A26" s="20" t="s">
        <v>66</v>
      </c>
      <c r="B26" s="21" t="s">
        <v>67</v>
      </c>
      <c r="C26" s="22" t="s">
        <v>68</v>
      </c>
      <c r="D26" s="5" t="s">
        <v>69</v>
      </c>
      <c r="E26" s="5" t="s">
        <v>70</v>
      </c>
    </row>
    <row r="27" spans="1:5" s="2" customFormat="1" ht="19.5" customHeight="1">
      <c r="A27" s="20"/>
      <c r="B27" s="5" t="s">
        <v>71</v>
      </c>
      <c r="C27" s="22" t="s">
        <v>72</v>
      </c>
      <c r="D27" s="5" t="s">
        <v>73</v>
      </c>
      <c r="E27" s="5" t="s">
        <v>74</v>
      </c>
    </row>
    <row r="28" spans="1:5" s="2" customFormat="1" ht="19.5" customHeight="1">
      <c r="A28" s="20" t="s">
        <v>75</v>
      </c>
      <c r="B28" s="5" t="s">
        <v>76</v>
      </c>
      <c r="C28" s="5" t="s">
        <v>77</v>
      </c>
      <c r="D28" s="5" t="s">
        <v>78</v>
      </c>
      <c r="E28" s="5" t="s">
        <v>79</v>
      </c>
    </row>
  </sheetData>
  <sheetProtection/>
  <mergeCells count="23">
    <mergeCell ref="A1:E1"/>
    <mergeCell ref="A2:E2"/>
    <mergeCell ref="A3:E3"/>
    <mergeCell ref="D4:E4"/>
    <mergeCell ref="D5:E5"/>
    <mergeCell ref="D6:E6"/>
    <mergeCell ref="D7:E7"/>
    <mergeCell ref="D8:E8"/>
    <mergeCell ref="D9:E9"/>
    <mergeCell ref="D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1:A22"/>
    <mergeCell ref="A23:A25"/>
    <mergeCell ref="A26:A27"/>
    <mergeCell ref="B21:B22"/>
  </mergeCells>
  <dataValidations count="5">
    <dataValidation type="list" allowBlank="1" showInputMessage="1" showErrorMessage="1" sqref="B26 B28">
      <formula1>"经济效益,社会效益,环境效益,满意度"</formula1>
    </dataValidation>
    <dataValidation type="list" allowBlank="1" showInputMessage="1" showErrorMessage="1" sqref="B21 B23 B24">
      <formula1>"数量,质量,时效,成本"</formula1>
    </dataValidation>
    <dataValidation type="list" allowBlank="1" showInputMessage="1" showErrorMessage="1" sqref="B5">
      <formula1>" 新增项目,延续性项目"</formula1>
    </dataValidation>
    <dataValidation type="list" allowBlank="1" showInputMessage="1" showErrorMessage="1" sqref="B6">
      <formula1>" 业务类,政策类（转移性支出）,基本建设,信息化工程,设备购置及维护"</formula1>
    </dataValidation>
    <dataValidation type="list" allowBlank="1" showInputMessage="1" showErrorMessage="1" sqref="D5">
      <formula1>" 其他项目,保障运转经费,经济社会发展项目"</formula1>
    </dataValidation>
  </dataValidations>
  <printOptions/>
  <pageMargins left="0.47" right="0.39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16.00390625" style="0" customWidth="1"/>
    <col min="6" max="6" width="20.625" style="0" customWidth="1"/>
    <col min="7" max="8" width="12.625" style="0" bestFit="1" customWidth="1"/>
    <col min="12" max="12" width="12.625" style="0" bestFit="1" customWidth="1"/>
  </cols>
  <sheetData>
    <row r="1" spans="2:7" ht="14.25">
      <c r="B1" t="s">
        <v>80</v>
      </c>
      <c r="C1" s="1" t="s">
        <v>81</v>
      </c>
      <c r="D1" s="1"/>
      <c r="E1" s="1"/>
      <c r="F1" s="1"/>
      <c r="G1" t="s">
        <v>82</v>
      </c>
    </row>
    <row r="2" spans="1:8" ht="14.25">
      <c r="A2">
        <v>3493</v>
      </c>
      <c r="C2">
        <v>663</v>
      </c>
      <c r="D2">
        <v>1300</v>
      </c>
      <c r="E2">
        <v>1400</v>
      </c>
      <c r="F2">
        <v>230</v>
      </c>
      <c r="G2">
        <f>SUM(A2:F2)</f>
        <v>7086</v>
      </c>
      <c r="H2">
        <f>A2*(1-G8/G7)</f>
        <v>2706.2678036713974</v>
      </c>
    </row>
    <row r="3" ht="14.25">
      <c r="G3">
        <v>10000</v>
      </c>
    </row>
    <row r="4" ht="14.25">
      <c r="G4">
        <v>15000</v>
      </c>
    </row>
    <row r="5" ht="14.25">
      <c r="G5">
        <v>8000</v>
      </c>
    </row>
    <row r="6" ht="14.25">
      <c r="G6">
        <v>6000</v>
      </c>
    </row>
    <row r="7" spans="6:7" ht="14.25">
      <c r="F7" t="s">
        <v>83</v>
      </c>
      <c r="G7">
        <f>SUM(G2:G6)</f>
        <v>46086</v>
      </c>
    </row>
    <row r="8" ht="14.25">
      <c r="G8">
        <v>10380</v>
      </c>
    </row>
    <row r="9" spans="6:7" ht="14.25">
      <c r="F9" t="s">
        <v>84</v>
      </c>
      <c r="G9">
        <f>G8/G7</f>
        <v>0.22523108970186173</v>
      </c>
    </row>
    <row r="10" spans="6:7" ht="14.25">
      <c r="F10" t="s">
        <v>85</v>
      </c>
      <c r="G10">
        <f>A2-A2*G9</f>
        <v>2706.267803671397</v>
      </c>
    </row>
  </sheetData>
  <sheetProtection/>
  <mergeCells count="1">
    <mergeCell ref="C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2023-05-18T01:53:41Z</dcterms:created>
  <dcterms:modified xsi:type="dcterms:W3CDTF">2024-01-16T12:01:17Z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64D2E3E801D44AFCB839580715F65AE6_12</vt:lpwstr>
  </property>
</Properties>
</file>