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A3" authorId="0">
      <text>
        <r>
          <rPr>
            <sz val="10"/>
            <rFont val="Arial"/>
            <family val="2"/>
          </rPr>
          <t>甘肃省卫生健康委员会【行政】</t>
        </r>
      </text>
    </comment>
    <comment ref="D4" authorId="0">
      <text>
        <r>
          <rPr>
            <sz val="10"/>
            <rFont val="Arial"/>
            <family val="2"/>
          </rPr>
          <t>(限30字以内)</t>
        </r>
      </text>
    </comment>
    <comment ref="D6" authorId="0">
      <text>
        <r>
          <rPr>
            <sz val="10"/>
            <rFont val="Arial"/>
            <family val="2"/>
          </rPr>
          <t>(限25字以内)</t>
        </r>
      </text>
    </comment>
    <comment ref="B7" authorId="0">
      <text>
        <r>
          <rPr>
            <sz val="10"/>
            <rFont val="Arial"/>
            <family val="2"/>
          </rPr>
          <t>(限25字以内)</t>
        </r>
      </text>
    </comment>
    <comment ref="B12" authorId="0">
      <text>
        <r>
          <rPr>
            <sz val="10"/>
            <rFont val="Arial"/>
            <family val="2"/>
          </rPr>
          <t>(限2000字符以内)</t>
        </r>
      </text>
    </comment>
    <comment ref="B13" authorId="0">
      <text>
        <r>
          <rPr>
            <sz val="10"/>
            <rFont val="Arial"/>
            <family val="2"/>
          </rPr>
          <t>(限2000字符以内)</t>
        </r>
      </text>
    </comment>
    <comment ref="B14" authorId="0">
      <text>
        <r>
          <rPr>
            <sz val="10"/>
            <rFont val="Arial"/>
            <family val="2"/>
          </rPr>
          <t>(限2000字符以内)</t>
        </r>
      </text>
    </comment>
    <comment ref="B15" authorId="0">
      <text>
        <r>
          <rPr>
            <sz val="10"/>
            <rFont val="Arial"/>
            <family val="2"/>
          </rPr>
          <t>(限2000字符以内)</t>
        </r>
      </text>
    </comment>
    <comment ref="B16" authorId="0">
      <text>
        <r>
          <rPr>
            <sz val="10"/>
            <rFont val="Arial"/>
            <family val="2"/>
          </rPr>
          <t>(限2000字符以内)</t>
        </r>
      </text>
    </comment>
    <comment ref="B17" authorId="0">
      <text>
        <r>
          <rPr>
            <sz val="10"/>
            <rFont val="Arial"/>
            <family val="2"/>
          </rPr>
          <t>(限2000字符以内)</t>
        </r>
      </text>
    </comment>
    <comment ref="B18" authorId="0">
      <text>
        <r>
          <rPr>
            <sz val="10"/>
            <rFont val="Arial"/>
            <family val="2"/>
          </rPr>
          <t>(限2000字符以内)</t>
        </r>
      </text>
    </comment>
    <comment ref="B19" authorId="0">
      <text>
        <r>
          <rPr>
            <sz val="10"/>
            <rFont val="Arial"/>
            <family val="2"/>
          </rPr>
          <t>(限2000字符以内)</t>
        </r>
      </text>
    </comment>
  </commentList>
</comments>
</file>

<file path=xl/sharedStrings.xml><?xml version="1.0" encoding="utf-8"?>
<sst xmlns="http://schemas.openxmlformats.org/spreadsheetml/2006/main" count="101" uniqueCount="95">
  <si>
    <t>陇南市本级支出项目绩效目标填报表</t>
  </si>
  <si>
    <t>（2024年）</t>
  </si>
  <si>
    <t>申报单位名称：陇南市第一人民医院</t>
  </si>
  <si>
    <t>一级项目名称：</t>
  </si>
  <si>
    <t>保障运转经费</t>
  </si>
  <si>
    <t>项目名称：</t>
  </si>
  <si>
    <t>公立医院取消药品加成补助资金</t>
  </si>
  <si>
    <t>项目类型：</t>
  </si>
  <si>
    <t>延续性项目</t>
  </si>
  <si>
    <t>项目分类：</t>
  </si>
  <si>
    <t>经济社会发展项目</t>
  </si>
  <si>
    <t>资金用途：</t>
  </si>
  <si>
    <t>政策类（转移性支出）</t>
  </si>
  <si>
    <t>项目主管部门：</t>
  </si>
  <si>
    <t>社保科</t>
  </si>
  <si>
    <t>项目开始日期：</t>
  </si>
  <si>
    <t>2024年1月1日</t>
  </si>
  <si>
    <t>项目完成日期：</t>
  </si>
  <si>
    <t>2024年12月31日</t>
  </si>
  <si>
    <t>项目总投资：</t>
  </si>
  <si>
    <t>368</t>
  </si>
  <si>
    <t>中央补助安排：</t>
  </si>
  <si>
    <t>省级财政安排：</t>
  </si>
  <si>
    <t>其他资金：</t>
  </si>
  <si>
    <t>预算申报数：</t>
  </si>
  <si>
    <t>一下控制数：</t>
  </si>
  <si>
    <t>资金性质：</t>
  </si>
  <si>
    <t>项目概况</t>
  </si>
  <si>
    <t>项目背景：按照公立医院改革实施方案的要求，2017年9月公立医院取消药品加成后，医院在正常运营方面存在困难，该项目资金用于补偿医院取消药品加成后的损失，维持医院正常运营。
项目内容：该项目资金用于补偿医院取消药品加成后的损失，维持医院正常运营。</t>
  </si>
  <si>
    <t>立项依据</t>
  </si>
  <si>
    <t>《关于全面推开公立医院综合改革工作的通知》、《国务院深化医药卫生体制改革领导小组关于进一步推广深化医药卫生体制改革经验的若干意见》、《陇南市人民政府办公室关于印发 陇南市城市公立医院综合改革实施方案的通知》陇政办发〔2017〕94 号</t>
  </si>
  <si>
    <t>项目设立的必要性</t>
  </si>
  <si>
    <t>为了破除以药补医机制，改变医院对药品加成收入的依赖，引导医院在提高诊疗水平、加强为患者服务方面下功夫，促进合理用药、规范诊疗、维护公立医院的公益性。</t>
  </si>
  <si>
    <t>保证项目实施的制度、措施</t>
  </si>
  <si>
    <t>以《陇南市医疗服务价格标准》和《陇南市第一人民医院管理制度汇编》为制度保证，持续优化医疗服务流程，合理设置岗位及人员，逐步降低运营成本。</t>
  </si>
  <si>
    <t>项目实施计划</t>
  </si>
  <si>
    <t>一、优先保障医院正常运转所需资金 ；二、围绕临床工作，逐步更新药品储存、运输设施，拓展药剂服务范围； 三、围绕以质量为中心向以健康为中心转变，继续完善分级诊疗制度建设； 四、巩固深化公立医院综合改革成果，全面落实政府投入责任，健全现代医院管理制度。</t>
  </si>
  <si>
    <t>项目总目标</t>
  </si>
  <si>
    <t>目标1：数量目标，年门急诊量人次120万，年出院人次10万。
目标2：质量目标，住院患者抗菌药物使用率≤45%，多重耐药菌发现率≤8%，抗菌药物使用前送检率≥30%。
目标3：经济效益目标，取消药品加成收入6000万元
目标4：社会效益目标，逐步减少群众看病吃药贵的问题，提高患者满意度。</t>
  </si>
  <si>
    <t>年度绩效目标</t>
  </si>
  <si>
    <t>目标1：数量目标，年门急诊量人次75万，年出院人次4.3万。
目标2：质量目标，住院患者抗菌药物使用率≤45%，多重耐药菌发现率≤7%，抗菌药物使用前送检率≥33%。
目标3：经济效益目标，取消药品加成收入2500万元。
目标4：社会效益目标，药品加成执行率90%，提高满意度。</t>
  </si>
  <si>
    <t>需要说明的其他问题</t>
  </si>
  <si>
    <t/>
  </si>
  <si>
    <t>一级指标</t>
  </si>
  <si>
    <t>二级指标</t>
  </si>
  <si>
    <t>三级指标</t>
  </si>
  <si>
    <t>指标目标值</t>
  </si>
  <si>
    <t>中期指标值</t>
  </si>
  <si>
    <t>成本指标</t>
  </si>
  <si>
    <t>成本</t>
  </si>
  <si>
    <t>人均门急诊人次药品费用</t>
  </si>
  <si>
    <r>
      <t>≤150</t>
    </r>
    <r>
      <rPr>
        <sz val="10.5"/>
        <color indexed="8"/>
        <rFont val="宋体"/>
        <family val="0"/>
      </rPr>
      <t>元</t>
    </r>
  </si>
  <si>
    <r>
      <t>≤100</t>
    </r>
    <r>
      <rPr>
        <sz val="10.5"/>
        <color indexed="8"/>
        <rFont val="宋体"/>
        <family val="0"/>
      </rPr>
      <t>元</t>
    </r>
  </si>
  <si>
    <t>人均出院患者药品费用</t>
  </si>
  <si>
    <r>
      <t>≤5000</t>
    </r>
    <r>
      <rPr>
        <sz val="10.5"/>
        <color indexed="8"/>
        <rFont val="宋体"/>
        <family val="0"/>
      </rPr>
      <t>元</t>
    </r>
  </si>
  <si>
    <r>
      <t>≤3500</t>
    </r>
    <r>
      <rPr>
        <sz val="10.5"/>
        <color indexed="8"/>
        <rFont val="宋体"/>
        <family val="0"/>
      </rPr>
      <t>元</t>
    </r>
  </si>
  <si>
    <t>产出目标</t>
  </si>
  <si>
    <t>数量</t>
  </si>
  <si>
    <t>门急诊人次</t>
  </si>
  <si>
    <r>
      <t>≥</t>
    </r>
    <r>
      <rPr>
        <sz val="10.5"/>
        <color indexed="8"/>
        <rFont val="宋体"/>
        <family val="0"/>
      </rPr>
      <t>75万人次</t>
    </r>
  </si>
  <si>
    <r>
      <t>≥</t>
    </r>
    <r>
      <rPr>
        <sz val="10.5"/>
        <color indexed="8"/>
        <rFont val="宋体"/>
        <family val="0"/>
      </rPr>
      <t>200万人次</t>
    </r>
  </si>
  <si>
    <t>出院人次</t>
  </si>
  <si>
    <t>≥4.3万人次</t>
  </si>
  <si>
    <t>≥10万人次</t>
  </si>
  <si>
    <t>质量</t>
  </si>
  <si>
    <t>抗菌药物使用率</t>
  </si>
  <si>
    <r>
      <t>≤45</t>
    </r>
    <r>
      <rPr>
        <sz val="10.5"/>
        <color indexed="8"/>
        <rFont val="宋体"/>
        <family val="0"/>
      </rPr>
      <t>%</t>
    </r>
  </si>
  <si>
    <t>≤30%</t>
  </si>
  <si>
    <t>多重耐药菌发现率</t>
  </si>
  <si>
    <r>
      <t>≤7</t>
    </r>
    <r>
      <rPr>
        <sz val="10.5"/>
        <color indexed="8"/>
        <rFont val="宋体"/>
        <family val="0"/>
      </rPr>
      <t>%</t>
    </r>
  </si>
  <si>
    <t>抗菌药物使用前送检率</t>
  </si>
  <si>
    <r>
      <t>≥33</t>
    </r>
    <r>
      <rPr>
        <sz val="10.5"/>
        <color indexed="8"/>
        <rFont val="宋体"/>
        <family val="0"/>
      </rPr>
      <t>%</t>
    </r>
  </si>
  <si>
    <r>
      <t>≥30</t>
    </r>
    <r>
      <rPr>
        <sz val="10.5"/>
        <color indexed="8"/>
        <rFont val="宋体"/>
        <family val="0"/>
      </rPr>
      <t>%</t>
    </r>
  </si>
  <si>
    <t>时效</t>
  </si>
  <si>
    <t>预算执行率</t>
  </si>
  <si>
    <t>≥100%</t>
  </si>
  <si>
    <t xml:space="preserve">效益指标  </t>
  </si>
  <si>
    <t>社会效益</t>
  </si>
  <si>
    <t>零差率销售药品执行率</t>
  </si>
  <si>
    <t>≥90%</t>
  </si>
  <si>
    <t>经济效益</t>
  </si>
  <si>
    <t>取消药品加成收入</t>
  </si>
  <si>
    <t>2500万元</t>
  </si>
  <si>
    <t>≥6000万元</t>
  </si>
  <si>
    <t>满意度指标</t>
  </si>
  <si>
    <t>满意度</t>
  </si>
  <si>
    <t>患者满意度</t>
  </si>
  <si>
    <t>≥98%</t>
  </si>
  <si>
    <t>职工满意度</t>
  </si>
  <si>
    <t>工作量（60）</t>
  </si>
  <si>
    <t>服务量（80）</t>
  </si>
  <si>
    <t>小计</t>
  </si>
  <si>
    <t>合计</t>
  </si>
  <si>
    <t>可控成本率</t>
  </si>
  <si>
    <t>工作量（扣除成本）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</si>
</sst>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b/>
      <sz val="20"/>
      <name val="宋体"/>
      <family val="0"/>
    </font>
    <font>
      <sz val="11"/>
      <color indexed="63"/>
      <name val="Microsoft YaHei,SimSun"/>
      <family val="2"/>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5"/>
      <color indexed="8"/>
      <name val="宋体"/>
      <family val="0"/>
    </font>
    <font>
      <sz val="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333333"/>
      <name val="Microsoft YaHei,SimSun"/>
      <family val="2"/>
    </font>
    <font>
      <sz val="11"/>
      <color theme="1"/>
      <name val="宋体"/>
      <family val="0"/>
    </font>
    <font>
      <b/>
      <sz val="8"/>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protection locked="0"/>
    </xf>
    <xf numFmtId="0" fontId="46" fillId="0" borderId="9" xfId="0" applyFont="1" applyFill="1" applyBorder="1" applyAlignment="1">
      <alignment horizontal="center" vertical="center"/>
    </xf>
    <xf numFmtId="0" fontId="1" fillId="0" borderId="9" xfId="0" applyFont="1" applyFill="1" applyBorder="1" applyAlignment="1" applyProtection="1">
      <alignment horizontal="center" vertical="center" wrapText="1"/>
      <protection locked="0"/>
    </xf>
    <xf numFmtId="0" fontId="47" fillId="0" borderId="9" xfId="0" applyFont="1" applyFill="1" applyBorder="1" applyAlignment="1" applyProtection="1">
      <alignment vertical="center" wrapText="1"/>
      <protection locked="0"/>
    </xf>
    <xf numFmtId="49" fontId="47" fillId="0" borderId="9"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xf>
    <xf numFmtId="49" fontId="1" fillId="0" borderId="11" xfId="0" applyNumberFormat="1" applyFont="1" applyFill="1" applyBorder="1" applyAlignment="1" applyProtection="1">
      <alignment horizontal="center" vertical="center" wrapText="1"/>
      <protection locked="0"/>
    </xf>
    <xf numFmtId="0" fontId="45" fillId="0" borderId="9" xfId="0" applyFont="1" applyFill="1" applyBorder="1" applyAlignment="1">
      <alignment horizontal="center" vertical="center" wrapText="1"/>
    </xf>
    <xf numFmtId="0" fontId="5" fillId="0" borderId="12" xfId="0" applyFont="1" applyFill="1" applyBorder="1" applyAlignment="1">
      <alignment horizontal="center" vertical="center"/>
    </xf>
    <xf numFmtId="49" fontId="1" fillId="0" borderId="12"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5" fillId="0" borderId="11" xfId="0" applyFont="1" applyFill="1" applyBorder="1" applyAlignment="1">
      <alignment horizontal="center" vertical="center"/>
    </xf>
    <xf numFmtId="49" fontId="1" fillId="0" borderId="13" xfId="0" applyNumberFormat="1"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xf>
    <xf numFmtId="0" fontId="45" fillId="0" borderId="13" xfId="0" applyFont="1" applyFill="1" applyBorder="1" applyAlignment="1">
      <alignment horizontal="center" vertical="center" wrapText="1"/>
    </xf>
    <xf numFmtId="49" fontId="1" fillId="0" borderId="14" xfId="0" applyNumberFormat="1" applyFont="1" applyFill="1" applyBorder="1" applyAlignment="1" applyProtection="1">
      <alignment horizontal="center"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32"/>
  <sheetViews>
    <sheetView tabSelected="1" zoomScaleSheetLayoutView="100" workbookViewId="0" topLeftCell="A15">
      <selection activeCell="D30" sqref="D30"/>
    </sheetView>
  </sheetViews>
  <sheetFormatPr defaultColWidth="9.00390625" defaultRowHeight="14.25"/>
  <cols>
    <col min="1" max="1" width="19.25390625" style="3" customWidth="1"/>
    <col min="2" max="2" width="19.375" style="2" customWidth="1"/>
    <col min="3" max="3" width="21.625" style="2" customWidth="1"/>
    <col min="4" max="4" width="13.875" style="2" customWidth="1"/>
    <col min="5" max="5" width="13.375" style="2" customWidth="1"/>
    <col min="6" max="16384" width="9.00390625" style="2" customWidth="1"/>
  </cols>
  <sheetData>
    <row r="1" spans="1:5" s="2" customFormat="1" ht="28.5" customHeight="1">
      <c r="A1" s="4" t="s">
        <v>0</v>
      </c>
      <c r="B1" s="4"/>
      <c r="C1" s="4"/>
      <c r="D1" s="4"/>
      <c r="E1" s="4"/>
    </row>
    <row r="2" spans="1:5" s="2" customFormat="1" ht="19.5" customHeight="1">
      <c r="A2" s="5" t="s">
        <v>1</v>
      </c>
      <c r="B2" s="5"/>
      <c r="C2" s="5"/>
      <c r="D2" s="5"/>
      <c r="E2" s="5"/>
    </row>
    <row r="3" spans="1:5" s="2" customFormat="1" ht="19.5" customHeight="1">
      <c r="A3" s="5" t="s">
        <v>2</v>
      </c>
      <c r="B3" s="5"/>
      <c r="C3" s="5"/>
      <c r="D3" s="5"/>
      <c r="E3" s="5"/>
    </row>
    <row r="4" spans="1:5" s="2" customFormat="1" ht="28.5" customHeight="1">
      <c r="A4" s="6" t="s">
        <v>3</v>
      </c>
      <c r="B4" s="5" t="s">
        <v>4</v>
      </c>
      <c r="C4" s="5" t="s">
        <v>5</v>
      </c>
      <c r="D4" s="5" t="s">
        <v>6</v>
      </c>
      <c r="E4" s="5"/>
    </row>
    <row r="5" spans="1:5" s="2" customFormat="1" ht="19.5" customHeight="1">
      <c r="A5" s="6" t="s">
        <v>7</v>
      </c>
      <c r="B5" s="5" t="s">
        <v>8</v>
      </c>
      <c r="C5" s="5" t="s">
        <v>9</v>
      </c>
      <c r="D5" s="5" t="s">
        <v>10</v>
      </c>
      <c r="E5" s="5"/>
    </row>
    <row r="6" spans="1:5" s="2" customFormat="1" ht="19.5" customHeight="1">
      <c r="A6" s="6" t="s">
        <v>11</v>
      </c>
      <c r="B6" s="5" t="s">
        <v>12</v>
      </c>
      <c r="C6" s="5" t="s">
        <v>13</v>
      </c>
      <c r="D6" s="5" t="s">
        <v>14</v>
      </c>
      <c r="E6" s="5"/>
    </row>
    <row r="7" spans="1:5" s="2" customFormat="1" ht="19.5" customHeight="1">
      <c r="A7" s="6" t="s">
        <v>15</v>
      </c>
      <c r="B7" s="5" t="s">
        <v>16</v>
      </c>
      <c r="C7" s="5" t="s">
        <v>17</v>
      </c>
      <c r="D7" s="5" t="s">
        <v>18</v>
      </c>
      <c r="E7" s="5"/>
    </row>
    <row r="8" spans="1:5" s="2" customFormat="1" ht="19.5" customHeight="1">
      <c r="A8" s="5" t="s">
        <v>19</v>
      </c>
      <c r="B8" s="5" t="s">
        <v>20</v>
      </c>
      <c r="C8" s="5" t="s">
        <v>21</v>
      </c>
      <c r="D8" s="5"/>
      <c r="E8" s="5"/>
    </row>
    <row r="9" spans="1:5" s="2" customFormat="1" ht="19.5" customHeight="1">
      <c r="A9" s="5" t="s">
        <v>22</v>
      </c>
      <c r="B9" s="5"/>
      <c r="C9" s="7" t="s">
        <v>23</v>
      </c>
      <c r="D9" s="5"/>
      <c r="E9" s="5"/>
    </row>
    <row r="10" spans="1:5" s="2" customFormat="1" ht="19.5" customHeight="1">
      <c r="A10" s="7" t="s">
        <v>24</v>
      </c>
      <c r="B10" s="5"/>
      <c r="C10" s="7" t="s">
        <v>25</v>
      </c>
      <c r="D10" s="5"/>
      <c r="E10" s="5"/>
    </row>
    <row r="11" spans="1:5" s="2" customFormat="1" ht="19.5" customHeight="1">
      <c r="A11" s="7" t="s">
        <v>26</v>
      </c>
      <c r="B11" s="8"/>
      <c r="C11" s="8"/>
      <c r="D11" s="8"/>
      <c r="E11" s="8"/>
    </row>
    <row r="12" spans="1:5" s="2" customFormat="1" ht="72" customHeight="1">
      <c r="A12" s="8" t="s">
        <v>27</v>
      </c>
      <c r="B12" s="9" t="s">
        <v>28</v>
      </c>
      <c r="C12" s="10"/>
      <c r="D12" s="10"/>
      <c r="E12" s="10"/>
    </row>
    <row r="13" spans="1:5" s="2" customFormat="1" ht="63.75" customHeight="1">
      <c r="A13" s="8" t="s">
        <v>29</v>
      </c>
      <c r="B13" s="9" t="s">
        <v>30</v>
      </c>
      <c r="C13" s="9"/>
      <c r="D13" s="9"/>
      <c r="E13" s="9"/>
    </row>
    <row r="14" spans="1:5" s="2" customFormat="1" ht="51" customHeight="1">
      <c r="A14" s="8" t="s">
        <v>31</v>
      </c>
      <c r="B14" s="9" t="s">
        <v>32</v>
      </c>
      <c r="C14" s="10"/>
      <c r="D14" s="10"/>
      <c r="E14" s="10"/>
    </row>
    <row r="15" spans="1:5" s="2" customFormat="1" ht="43.5" customHeight="1">
      <c r="A15" s="8" t="s">
        <v>33</v>
      </c>
      <c r="B15" s="9" t="s">
        <v>34</v>
      </c>
      <c r="C15" s="10"/>
      <c r="D15" s="10"/>
      <c r="E15" s="10"/>
    </row>
    <row r="16" spans="1:5" s="2" customFormat="1" ht="60" customHeight="1">
      <c r="A16" s="8" t="s">
        <v>35</v>
      </c>
      <c r="B16" s="9" t="s">
        <v>36</v>
      </c>
      <c r="C16" s="10"/>
      <c r="D16" s="10"/>
      <c r="E16" s="10"/>
    </row>
    <row r="17" spans="1:5" s="2" customFormat="1" ht="79.5" customHeight="1">
      <c r="A17" s="8" t="s">
        <v>37</v>
      </c>
      <c r="B17" s="9" t="s">
        <v>38</v>
      </c>
      <c r="C17" s="10"/>
      <c r="D17" s="10"/>
      <c r="E17" s="10"/>
    </row>
    <row r="18" spans="1:5" s="2" customFormat="1" ht="78" customHeight="1">
      <c r="A18" s="8" t="s">
        <v>39</v>
      </c>
      <c r="B18" s="9" t="s">
        <v>40</v>
      </c>
      <c r="C18" s="10"/>
      <c r="D18" s="10"/>
      <c r="E18" s="10"/>
    </row>
    <row r="19" spans="1:5" s="2" customFormat="1" ht="19.5" customHeight="1">
      <c r="A19" s="8" t="s">
        <v>41</v>
      </c>
      <c r="B19" s="9" t="s">
        <v>42</v>
      </c>
      <c r="C19" s="10"/>
      <c r="D19" s="10"/>
      <c r="E19" s="10"/>
    </row>
    <row r="20" spans="1:5" s="2" customFormat="1" ht="19.5" customHeight="1">
      <c r="A20" s="11" t="s">
        <v>43</v>
      </c>
      <c r="B20" s="11" t="s">
        <v>44</v>
      </c>
      <c r="C20" s="11" t="s">
        <v>45</v>
      </c>
      <c r="D20" s="11" t="s">
        <v>46</v>
      </c>
      <c r="E20" s="11" t="s">
        <v>47</v>
      </c>
    </row>
    <row r="21" spans="1:5" s="2" customFormat="1" ht="19.5" customHeight="1">
      <c r="A21" s="12" t="s">
        <v>48</v>
      </c>
      <c r="B21" s="13" t="s">
        <v>49</v>
      </c>
      <c r="C21" s="14" t="s">
        <v>50</v>
      </c>
      <c r="D21" s="5" t="s">
        <v>51</v>
      </c>
      <c r="E21" s="5" t="s">
        <v>52</v>
      </c>
    </row>
    <row r="22" spans="1:5" s="2" customFormat="1" ht="19.5" customHeight="1">
      <c r="A22" s="15"/>
      <c r="B22" s="16"/>
      <c r="C22" s="14" t="s">
        <v>53</v>
      </c>
      <c r="D22" s="5" t="s">
        <v>54</v>
      </c>
      <c r="E22" s="5" t="s">
        <v>55</v>
      </c>
    </row>
    <row r="23" spans="1:5" s="2" customFormat="1" ht="19.5" customHeight="1">
      <c r="A23" s="12" t="s">
        <v>56</v>
      </c>
      <c r="B23" s="17" t="s">
        <v>57</v>
      </c>
      <c r="C23" s="5" t="s">
        <v>58</v>
      </c>
      <c r="D23" s="5" t="s">
        <v>59</v>
      </c>
      <c r="E23" s="5" t="s">
        <v>60</v>
      </c>
    </row>
    <row r="24" spans="1:5" s="2" customFormat="1" ht="19.5" customHeight="1">
      <c r="A24" s="18"/>
      <c r="B24" s="17"/>
      <c r="C24" s="5" t="s">
        <v>61</v>
      </c>
      <c r="D24" s="5" t="s">
        <v>62</v>
      </c>
      <c r="E24" s="5" t="s">
        <v>63</v>
      </c>
    </row>
    <row r="25" spans="1:5" s="2" customFormat="1" ht="19.5" customHeight="1">
      <c r="A25" s="18"/>
      <c r="B25" s="13" t="s">
        <v>64</v>
      </c>
      <c r="C25" s="5" t="s">
        <v>65</v>
      </c>
      <c r="D25" s="5" t="s">
        <v>66</v>
      </c>
      <c r="E25" s="5" t="s">
        <v>67</v>
      </c>
    </row>
    <row r="26" spans="1:5" s="2" customFormat="1" ht="19.5" customHeight="1">
      <c r="A26" s="18"/>
      <c r="B26" s="13"/>
      <c r="C26" s="14" t="s">
        <v>68</v>
      </c>
      <c r="D26" s="5" t="s">
        <v>69</v>
      </c>
      <c r="E26" s="5" t="s">
        <v>69</v>
      </c>
    </row>
    <row r="27" spans="1:5" s="2" customFormat="1" ht="19.5" customHeight="1">
      <c r="A27" s="18"/>
      <c r="B27" s="16"/>
      <c r="C27" s="14" t="s">
        <v>70</v>
      </c>
      <c r="D27" s="5" t="s">
        <v>71</v>
      </c>
      <c r="E27" s="5" t="s">
        <v>72</v>
      </c>
    </row>
    <row r="28" spans="1:5" s="2" customFormat="1" ht="19.5" customHeight="1">
      <c r="A28" s="15"/>
      <c r="B28" s="19" t="s">
        <v>73</v>
      </c>
      <c r="C28" s="14" t="s">
        <v>74</v>
      </c>
      <c r="D28" s="5" t="s">
        <v>75</v>
      </c>
      <c r="E28" s="5" t="s">
        <v>75</v>
      </c>
    </row>
    <row r="29" spans="1:5" s="2" customFormat="1" ht="19.5" customHeight="1">
      <c r="A29" s="20" t="s">
        <v>76</v>
      </c>
      <c r="B29" s="17" t="s">
        <v>77</v>
      </c>
      <c r="C29" s="14" t="s">
        <v>78</v>
      </c>
      <c r="D29" s="5" t="s">
        <v>79</v>
      </c>
      <c r="E29" s="5" t="s">
        <v>75</v>
      </c>
    </row>
    <row r="30" spans="1:5" s="2" customFormat="1" ht="19.5" customHeight="1">
      <c r="A30" s="20"/>
      <c r="B30" s="5" t="s">
        <v>80</v>
      </c>
      <c r="C30" s="21" t="s">
        <v>81</v>
      </c>
      <c r="D30" s="5" t="s">
        <v>82</v>
      </c>
      <c r="E30" s="5" t="s">
        <v>83</v>
      </c>
    </row>
    <row r="31" spans="1:5" s="2" customFormat="1" ht="19.5" customHeight="1">
      <c r="A31" s="20" t="s">
        <v>84</v>
      </c>
      <c r="B31" s="22" t="s">
        <v>85</v>
      </c>
      <c r="C31" s="5" t="s">
        <v>86</v>
      </c>
      <c r="D31" s="5" t="s">
        <v>79</v>
      </c>
      <c r="E31" s="5" t="s">
        <v>87</v>
      </c>
    </row>
    <row r="32" spans="1:5" s="2" customFormat="1" ht="19.5" customHeight="1">
      <c r="A32" s="20"/>
      <c r="B32" s="19"/>
      <c r="C32" s="5" t="s">
        <v>88</v>
      </c>
      <c r="D32" s="5" t="s">
        <v>79</v>
      </c>
      <c r="E32" s="5" t="s">
        <v>87</v>
      </c>
    </row>
  </sheetData>
  <sheetProtection/>
  <mergeCells count="27">
    <mergeCell ref="A1:E1"/>
    <mergeCell ref="A2:E2"/>
    <mergeCell ref="A3:E3"/>
    <mergeCell ref="D4:E4"/>
    <mergeCell ref="D5:E5"/>
    <mergeCell ref="D6:E6"/>
    <mergeCell ref="D7:E7"/>
    <mergeCell ref="D8:E8"/>
    <mergeCell ref="D9:E9"/>
    <mergeCell ref="D10:E10"/>
    <mergeCell ref="B11:E11"/>
    <mergeCell ref="B12:E12"/>
    <mergeCell ref="B13:E13"/>
    <mergeCell ref="B14:E14"/>
    <mergeCell ref="B15:E15"/>
    <mergeCell ref="B16:E16"/>
    <mergeCell ref="B17:E17"/>
    <mergeCell ref="B18:E18"/>
    <mergeCell ref="B19:E19"/>
    <mergeCell ref="A21:A22"/>
    <mergeCell ref="A23:A28"/>
    <mergeCell ref="A29:A30"/>
    <mergeCell ref="A31:A32"/>
    <mergeCell ref="B21:B22"/>
    <mergeCell ref="B23:B24"/>
    <mergeCell ref="B25:B27"/>
    <mergeCell ref="B31:B32"/>
  </mergeCells>
  <dataValidations count="5">
    <dataValidation type="list" allowBlank="1" showInputMessage="1" showErrorMessage="1" sqref="B5">
      <formula1>" 新增项目,延续性项目"</formula1>
    </dataValidation>
    <dataValidation type="list" allowBlank="1" showInputMessage="1" showErrorMessage="1" sqref="D5">
      <formula1>" 其他项目,保障运转经费,经济社会发展项目"</formula1>
    </dataValidation>
    <dataValidation type="list" allowBlank="1" showInputMessage="1" showErrorMessage="1" sqref="B6">
      <formula1>" 业务类,政策类（转移性支出）,基本建设,信息化工程,设备购置及维护"</formula1>
    </dataValidation>
    <dataValidation type="list" allowBlank="1" showInputMessage="1" showErrorMessage="1" sqref="B21 B23">
      <formula1>"数量,质量,时效,成本"</formula1>
    </dataValidation>
    <dataValidation type="list" allowBlank="1" showInputMessage="1" showErrorMessage="1" sqref="B29 B31">
      <formula1>"经济效益,社会效益,环境效益,满意度"</formula1>
    </dataValidation>
  </dataValidations>
  <printOptions/>
  <pageMargins left="0.47" right="0.39" top="1" bottom="1" header="0.51" footer="0.51"/>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0"/>
  <sheetViews>
    <sheetView zoomScaleSheetLayoutView="100" workbookViewId="0" topLeftCell="A1">
      <selection activeCell="G9" sqref="G9"/>
    </sheetView>
  </sheetViews>
  <sheetFormatPr defaultColWidth="9.00390625" defaultRowHeight="14.25"/>
  <cols>
    <col min="2" max="2" width="16.00390625" style="0" customWidth="1"/>
    <col min="6" max="6" width="20.625" style="0" customWidth="1"/>
    <col min="7" max="8" width="12.625" style="0" bestFit="1" customWidth="1"/>
    <col min="12" max="12" width="12.625" style="0" bestFit="1" customWidth="1"/>
  </cols>
  <sheetData>
    <row r="1" spans="2:7" ht="14.25">
      <c r="B1" t="s">
        <v>89</v>
      </c>
      <c r="C1" s="1" t="s">
        <v>90</v>
      </c>
      <c r="D1" s="1"/>
      <c r="E1" s="1"/>
      <c r="F1" s="1"/>
      <c r="G1" t="s">
        <v>91</v>
      </c>
    </row>
    <row r="2" spans="1:8" ht="14.25">
      <c r="A2">
        <v>3493</v>
      </c>
      <c r="C2">
        <v>663</v>
      </c>
      <c r="D2">
        <v>1300</v>
      </c>
      <c r="E2">
        <v>1400</v>
      </c>
      <c r="F2">
        <v>230</v>
      </c>
      <c r="G2">
        <f>SUM(A2:F2)</f>
        <v>7086</v>
      </c>
      <c r="H2">
        <f>A2*(1-G8/G7)</f>
        <v>2706.2678036713974</v>
      </c>
    </row>
    <row r="3" ht="14.25">
      <c r="G3">
        <v>10000</v>
      </c>
    </row>
    <row r="4" ht="14.25">
      <c r="G4">
        <v>15000</v>
      </c>
    </row>
    <row r="5" ht="14.25">
      <c r="G5">
        <v>8000</v>
      </c>
    </row>
    <row r="6" ht="14.25">
      <c r="G6">
        <v>6000</v>
      </c>
    </row>
    <row r="7" spans="6:7" ht="14.25">
      <c r="F7" t="s">
        <v>92</v>
      </c>
      <c r="G7">
        <f>SUM(G2:G6)</f>
        <v>46086</v>
      </c>
    </row>
    <row r="8" ht="14.25">
      <c r="G8">
        <v>10380</v>
      </c>
    </row>
    <row r="9" spans="6:7" ht="14.25">
      <c r="F9" t="s">
        <v>93</v>
      </c>
      <c r="G9">
        <f>G8/G7</f>
        <v>0.22523108970186173</v>
      </c>
    </row>
    <row r="10" spans="6:7" ht="14.25">
      <c r="F10" t="s">
        <v>94</v>
      </c>
      <c r="G10">
        <f>A2-A2*G9</f>
        <v>2706.267803671397</v>
      </c>
    </row>
  </sheetData>
  <sheetProtection/>
  <mergeCells count="1">
    <mergeCell ref="C1:F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HHB</cp:lastModifiedBy>
  <dcterms:created xsi:type="dcterms:W3CDTF">2023-05-18T01:53:41Z</dcterms:created>
  <dcterms:modified xsi:type="dcterms:W3CDTF">2024-03-04T13:17:48Z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ubyTemplate">
    <vt:lpwstr>20</vt:lpwstr>
  </property>
  <property fmtid="{D5CDD505-2E9C-101B-9397-08002B2CF9AE}" pid="5" name="I">
    <vt:lpwstr>64D2E3E801D44AFCB839580715F65AE6_12</vt:lpwstr>
  </property>
</Properties>
</file>